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iversos João\01. Profissionais\01. Professor\2. FACIG\2015_2º_Semestre\Aula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0" i="1" l="1"/>
  <c r="Z16" i="1"/>
  <c r="AP51" i="1"/>
  <c r="AP52" i="1"/>
  <c r="AP53" i="1"/>
  <c r="AP54" i="1"/>
  <c r="AP55" i="1"/>
  <c r="AP48" i="1"/>
  <c r="AP50" i="1"/>
  <c r="AM51" i="1"/>
  <c r="AM52" i="1"/>
  <c r="AM53" i="1"/>
  <c r="AM54" i="1"/>
  <c r="AM55" i="1"/>
  <c r="AM48" i="1"/>
  <c r="AM50" i="1"/>
  <c r="AF49" i="1"/>
  <c r="AP49" i="1" s="1"/>
  <c r="AF50" i="1"/>
  <c r="AF51" i="1"/>
  <c r="AF52" i="1"/>
  <c r="AF53" i="1"/>
  <c r="AF54" i="1"/>
  <c r="AF55" i="1"/>
  <c r="AF48" i="1"/>
  <c r="A35" i="1"/>
  <c r="AM49" i="1" l="1"/>
  <c r="K35" i="1" s="1"/>
  <c r="AG37" i="1"/>
  <c r="AM35" i="1"/>
  <c r="AO37" i="1" l="1"/>
</calcChain>
</file>

<file path=xl/sharedStrings.xml><?xml version="1.0" encoding="utf-8"?>
<sst xmlns="http://schemas.openxmlformats.org/spreadsheetml/2006/main" count="99" uniqueCount="90">
  <si>
    <t>DADOS DOS PRODUTOS / SERVIÇOS</t>
  </si>
  <si>
    <t>IPI</t>
  </si>
  <si>
    <t>ICMS</t>
  </si>
  <si>
    <t>ALÍQUOTAS</t>
  </si>
  <si>
    <t>VALOR DO IPI</t>
  </si>
  <si>
    <t>VALOR DO ICMS</t>
  </si>
  <si>
    <t>BC ICMS</t>
  </si>
  <si>
    <t>VALOR TOTAL</t>
  </si>
  <si>
    <t>VALOR UNITÁRIO</t>
  </si>
  <si>
    <t>QUANT</t>
  </si>
  <si>
    <t>UNID</t>
  </si>
  <si>
    <t>CFOP</t>
  </si>
  <si>
    <t>CST</t>
  </si>
  <si>
    <t>NCM/SN</t>
  </si>
  <si>
    <t>CÓD. PRODUTO</t>
  </si>
  <si>
    <t>DESCRIÇÃO DOS PRODUTOS / SERVIÇOS</t>
  </si>
  <si>
    <t>FR0001</t>
  </si>
  <si>
    <t>FERRO PLANO DE 0,8 MM</t>
  </si>
  <si>
    <t>KG</t>
  </si>
  <si>
    <t>7209.17.01</t>
  </si>
  <si>
    <t>RECEBEMOS DE FACIG INDÚSTRIA E COMÉRCIO LTDA OS PRODUTOS E/OU SERVIÇOS CONSTANTES DA NOTA FISCAL ELETRÔNICA AO LADO</t>
  </si>
  <si>
    <t>DATA DE RECEBIMENTO</t>
  </si>
  <si>
    <t>IDENTIFICAÇÃO E ASSINATURA DO RECEBEDOR</t>
  </si>
  <si>
    <t>NF-e</t>
  </si>
  <si>
    <t xml:space="preserve">Nº </t>
  </si>
  <si>
    <t>SÉRIE 1</t>
  </si>
  <si>
    <t>DANFE</t>
  </si>
  <si>
    <t>DOCUMENTO</t>
  </si>
  <si>
    <t>AUXILIAR DA</t>
  </si>
  <si>
    <t xml:space="preserve">NOTA FISCAL </t>
  </si>
  <si>
    <t>ELETRÔNICA</t>
  </si>
  <si>
    <t>Nº</t>
  </si>
  <si>
    <t>FL 1/1</t>
  </si>
  <si>
    <t>RUA MARIA ROSA DA SILVA, 131</t>
  </si>
  <si>
    <t>JARDIM PARAÍSO - SÃO JOAQUIM DA BARRA - SP</t>
  </si>
  <si>
    <t>Fone: (16) 3818-5271    Cep: 14.600-000</t>
  </si>
  <si>
    <t>FACIG INDÚSTRIA E COMÉRCIO LTDA.</t>
  </si>
  <si>
    <t>CHAVE DE ACESSO</t>
  </si>
  <si>
    <t>Consulta de autenticidade no portal nacional da
NF-e www.nfe.fazenda.gov.br/portal ou no site
da Sefaz Autorizadora</t>
  </si>
  <si>
    <t xml:space="preserve">  0 - ENTRADA</t>
  </si>
  <si>
    <t xml:space="preserve">  1 - SAÍDA</t>
  </si>
  <si>
    <t>NATUREZA DA OPERAÇÃO</t>
  </si>
  <si>
    <t>PROTOCOLO DE AUTORIZAÇÃO DE USO</t>
  </si>
  <si>
    <t>INSCRÇÃO ESTADUAL</t>
  </si>
  <si>
    <t>INSCR. ESTADUAL DO SUBST. TRIBUT.</t>
  </si>
  <si>
    <t>CNPJ</t>
  </si>
  <si>
    <t>DESTINATÁRIO / REMETENTE</t>
  </si>
  <si>
    <t>NOME / RAZÃO SOCIAL</t>
  </si>
  <si>
    <t>CNPJ / CPF</t>
  </si>
  <si>
    <t>DATA DA EMISSÃO</t>
  </si>
  <si>
    <t>ENDEREÇO</t>
  </si>
  <si>
    <t>BAIRRO / DISTRITO</t>
  </si>
  <si>
    <t>CEP</t>
  </si>
  <si>
    <t>DATA DA ENTRADA / SAÍDA</t>
  </si>
  <si>
    <t>MUNICÍPIO</t>
  </si>
  <si>
    <t>FONE / FAX</t>
  </si>
  <si>
    <t>UF</t>
  </si>
  <si>
    <t>INSCRIÇÃO ESTADUAL</t>
  </si>
  <si>
    <t>HORA DA SAÍDA</t>
  </si>
  <si>
    <t>FATURA / DUPLICATA</t>
  </si>
  <si>
    <t>CÁLCULO DO IMPOSTO</t>
  </si>
  <si>
    <t>BASE DE CÁLCULO DO ICMS</t>
  </si>
  <si>
    <t>BASE DE CÁLCULO ICMS ST</t>
  </si>
  <si>
    <t>VALOR DO ICMS SUBSTITUIÇÃO</t>
  </si>
  <si>
    <t>VALOR TOTAL DOS PRODUTOS</t>
  </si>
  <si>
    <t>VALOR DO FRETE</t>
  </si>
  <si>
    <t>VALOR DO SEGURO</t>
  </si>
  <si>
    <t>DESCONTO</t>
  </si>
  <si>
    <t>OUTRAS DESPESAS ACESSÓRIAS</t>
  </si>
  <si>
    <t>VALOR TOTAL DO IPI</t>
  </si>
  <si>
    <t>VALOR TOTAL DA NOTA</t>
  </si>
  <si>
    <t>TRANSPORTADOR / VOLUMES TRANSPORTADOS</t>
  </si>
  <si>
    <t>FRETE POR CONTA</t>
  </si>
  <si>
    <t>CÓDIGO ANTT</t>
  </si>
  <si>
    <t>PLACA DO VEÍCULO</t>
  </si>
  <si>
    <t>QUANTIDADE</t>
  </si>
  <si>
    <t>ESPÉCIE</t>
  </si>
  <si>
    <t>MARCA</t>
  </si>
  <si>
    <t>NUMERAÇÃO</t>
  </si>
  <si>
    <t>PESO BRUTO</t>
  </si>
  <si>
    <t>PESO LÍQUIDO</t>
  </si>
  <si>
    <t>CÁLCULO DO ISSQN</t>
  </si>
  <si>
    <t>INSCRIÇÃO MUNICIPAL</t>
  </si>
  <si>
    <t>VALOR TOTAL DOS SERVIÇOS</t>
  </si>
  <si>
    <t>BASE DE CÁLCULO DO ISSQN</t>
  </si>
  <si>
    <t>VALOR DO ISSQN</t>
  </si>
  <si>
    <t>DADOS ADICIONAIS</t>
  </si>
  <si>
    <t>INFORMAÇÕES COMPLEMENTARES</t>
  </si>
  <si>
    <t>RESERVADO AO FISCO</t>
  </si>
  <si>
    <t>3310 1066 6666 6600 0272 5500 0000 0003 2912 0191  0101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</si>
</sst>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00"/>
    <numFmt numFmtId="165" formatCode="0,000"/>
    <numFmt numFmtId="166" formatCode="000,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Baskerville Old Face"/>
      <family val="1"/>
    </font>
    <font>
      <b/>
      <sz val="12"/>
      <color theme="1"/>
      <name val="Baskerville Old Face"/>
      <family val="1"/>
    </font>
    <font>
      <sz val="9"/>
      <color theme="1"/>
      <name val="Baskerville Old Face"/>
      <family val="1"/>
    </font>
    <font>
      <sz val="10"/>
      <color theme="1"/>
      <name val="Baskerville Old Face"/>
      <family val="1"/>
    </font>
    <font>
      <sz val="12"/>
      <color theme="1"/>
      <name val="Baskerville Old Face"/>
      <family val="1"/>
    </font>
    <font>
      <b/>
      <sz val="10"/>
      <color theme="1"/>
      <name val="Baskerville Old Face"/>
      <family val="1"/>
    </font>
    <font>
      <sz val="8"/>
      <color theme="1"/>
      <name val="Baskerville Old Face"/>
      <family val="1"/>
    </font>
    <font>
      <b/>
      <sz val="8"/>
      <color theme="1"/>
      <name val="Baskerville Old Face"/>
      <family val="1"/>
    </font>
    <font>
      <sz val="7.5"/>
      <color theme="1"/>
      <name val="Baskerville Old Face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0" xfId="0" applyFont="1"/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9" fontId="6" fillId="0" borderId="1" xfId="2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8</xdr:row>
      <xdr:rowOff>42333</xdr:rowOff>
    </xdr:from>
    <xdr:to>
      <xdr:col>8</xdr:col>
      <xdr:colOff>222250</xdr:colOff>
      <xdr:row>15</xdr:row>
      <xdr:rowOff>137582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1407583"/>
          <a:ext cx="2338916" cy="1301749"/>
        </a:xfrm>
        <a:prstGeom prst="rect">
          <a:avLst/>
        </a:prstGeom>
      </xdr:spPr>
    </xdr:pic>
    <xdr:clientData/>
  </xdr:twoCellAnchor>
  <xdr:twoCellAnchor editAs="oneCell">
    <xdr:from>
      <xdr:col>29</xdr:col>
      <xdr:colOff>52917</xdr:colOff>
      <xdr:row>6</xdr:row>
      <xdr:rowOff>116417</xdr:rowOff>
    </xdr:from>
    <xdr:to>
      <xdr:col>47</xdr:col>
      <xdr:colOff>211666</xdr:colOff>
      <xdr:row>9</xdr:row>
      <xdr:rowOff>95250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2750" y="1195917"/>
          <a:ext cx="5111749" cy="67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1"/>
  <sheetViews>
    <sheetView tabSelected="1" zoomScale="90" zoomScaleNormal="90" workbookViewId="0">
      <selection activeCell="A48" sqref="A48:C48"/>
    </sheetView>
  </sheetViews>
  <sheetFormatPr defaultRowHeight="12" x14ac:dyDescent="0.2"/>
  <cols>
    <col min="1" max="48" width="3.625" style="2" customWidth="1"/>
    <col min="49" max="16384" width="9" style="2"/>
  </cols>
  <sheetData>
    <row r="1" spans="1:48" ht="20.100000000000001" customHeight="1" x14ac:dyDescent="0.2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7" t="s">
        <v>23</v>
      </c>
      <c r="AN1" s="37"/>
      <c r="AO1" s="37"/>
      <c r="AP1" s="37"/>
      <c r="AQ1" s="37"/>
      <c r="AR1" s="37"/>
      <c r="AS1" s="37"/>
      <c r="AT1" s="37"/>
      <c r="AU1" s="37"/>
      <c r="AV1" s="37"/>
    </row>
    <row r="2" spans="1:48" ht="20.100000000000001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8" t="s">
        <v>24</v>
      </c>
      <c r="AN2" s="38"/>
      <c r="AO2" s="38"/>
      <c r="AP2" s="39"/>
      <c r="AQ2" s="57">
        <v>1</v>
      </c>
      <c r="AR2" s="58"/>
      <c r="AS2" s="58"/>
      <c r="AT2" s="58"/>
      <c r="AU2" s="58"/>
      <c r="AV2" s="58"/>
    </row>
    <row r="3" spans="1:48" ht="14.1" customHeight="1" x14ac:dyDescent="0.2">
      <c r="A3" s="42" t="s">
        <v>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 t="s">
        <v>22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0" t="s">
        <v>25</v>
      </c>
      <c r="AN3" s="40"/>
      <c r="AO3" s="40"/>
      <c r="AP3" s="40"/>
      <c r="AQ3" s="40"/>
      <c r="AR3" s="40"/>
      <c r="AS3" s="40"/>
      <c r="AT3" s="40"/>
      <c r="AU3" s="40"/>
      <c r="AV3" s="40"/>
    </row>
    <row r="4" spans="1:48" ht="24.9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41"/>
      <c r="AN4" s="41"/>
      <c r="AO4" s="41"/>
      <c r="AP4" s="41"/>
      <c r="AQ4" s="41"/>
      <c r="AR4" s="41"/>
      <c r="AS4" s="41"/>
      <c r="AT4" s="41"/>
      <c r="AU4" s="41"/>
      <c r="AV4" s="41"/>
    </row>
    <row r="5" spans="1:48" ht="5.0999999999999996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5.0999999999999996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4.95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  <c r="W7" s="60" t="s">
        <v>26</v>
      </c>
      <c r="X7" s="61"/>
      <c r="Y7" s="61"/>
      <c r="Z7" s="61"/>
      <c r="AA7" s="61"/>
      <c r="AB7" s="61"/>
      <c r="AC7" s="62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</row>
    <row r="8" spans="1:48" ht="1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6" t="s">
        <v>36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3"/>
      <c r="W8" s="13" t="s">
        <v>27</v>
      </c>
      <c r="X8" s="14"/>
      <c r="Y8" s="14"/>
      <c r="Z8" s="14"/>
      <c r="AA8" s="14"/>
      <c r="AB8" s="14"/>
      <c r="AC8" s="15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48" ht="15" customHeight="1" x14ac:dyDescent="0.25">
      <c r="A9" s="11"/>
      <c r="B9" s="12"/>
      <c r="C9" s="12"/>
      <c r="D9" s="12"/>
      <c r="E9" s="12"/>
      <c r="F9" s="12"/>
      <c r="G9" s="12"/>
      <c r="H9" s="12"/>
      <c r="I9" s="12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3"/>
      <c r="W9" s="13" t="s">
        <v>28</v>
      </c>
      <c r="X9" s="14"/>
      <c r="Y9" s="14"/>
      <c r="Z9" s="14"/>
      <c r="AA9" s="14"/>
      <c r="AB9" s="14"/>
      <c r="AC9" s="15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</row>
    <row r="10" spans="1:48" ht="15" customHeight="1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3" t="s">
        <v>29</v>
      </c>
      <c r="X10" s="14"/>
      <c r="Y10" s="14"/>
      <c r="Z10" s="14"/>
      <c r="AA10" s="14"/>
      <c r="AB10" s="14"/>
      <c r="AC10" s="15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</row>
    <row r="11" spans="1:48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5"/>
      <c r="W11" s="13" t="s">
        <v>30</v>
      </c>
      <c r="X11" s="14"/>
      <c r="Y11" s="14"/>
      <c r="Z11" s="14"/>
      <c r="AA11" s="14"/>
      <c r="AB11" s="14"/>
      <c r="AC11" s="15"/>
      <c r="AD11" s="42" t="s">
        <v>37</v>
      </c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</row>
    <row r="12" spans="1:48" ht="12" customHeight="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28" t="s">
        <v>33</v>
      </c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  <c r="W12" s="17"/>
      <c r="X12" s="18"/>
      <c r="Y12" s="18"/>
      <c r="Z12" s="18"/>
      <c r="AA12" s="18"/>
      <c r="AB12" s="18"/>
      <c r="AC12" s="19"/>
      <c r="AD12" s="4" t="s">
        <v>89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</row>
    <row r="13" spans="1:48" ht="14.1" customHeight="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9"/>
      <c r="W13" s="20" t="s">
        <v>39</v>
      </c>
      <c r="X13" s="21"/>
      <c r="Y13" s="21"/>
      <c r="Z13" s="21"/>
      <c r="AA13" s="21"/>
      <c r="AB13" s="22"/>
      <c r="AC13" s="23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</row>
    <row r="14" spans="1:48" ht="14.1" customHeight="1" thickBot="1" x14ac:dyDescent="0.3">
      <c r="A14" s="11"/>
      <c r="B14" s="12"/>
      <c r="C14" s="12"/>
      <c r="D14" s="12"/>
      <c r="E14" s="12"/>
      <c r="F14" s="12"/>
      <c r="G14" s="12"/>
      <c r="H14" s="12"/>
      <c r="I14" s="12"/>
      <c r="J14" s="28" t="s">
        <v>34</v>
      </c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9"/>
      <c r="W14" s="20" t="s">
        <v>40</v>
      </c>
      <c r="X14" s="21"/>
      <c r="Y14" s="21"/>
      <c r="Z14" s="21"/>
      <c r="AA14" s="21"/>
      <c r="AB14" s="22"/>
      <c r="AC14" s="23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2" customHeight="1" thickTop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9"/>
      <c r="W15" s="17"/>
      <c r="X15" s="18"/>
      <c r="Y15" s="18"/>
      <c r="Z15" s="18"/>
      <c r="AA15" s="18"/>
      <c r="AB15" s="18"/>
      <c r="AC15" s="19"/>
      <c r="AD15" s="46" t="s">
        <v>38</v>
      </c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</row>
    <row r="16" spans="1:48" ht="15" customHeight="1" x14ac:dyDescent="0.2">
      <c r="A16" s="11"/>
      <c r="B16" s="12"/>
      <c r="C16" s="12"/>
      <c r="D16" s="12"/>
      <c r="E16" s="12"/>
      <c r="F16" s="12"/>
      <c r="G16" s="12"/>
      <c r="H16" s="12"/>
      <c r="I16" s="12"/>
      <c r="J16" s="28" t="s">
        <v>35</v>
      </c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9"/>
      <c r="W16" s="31" t="s">
        <v>31</v>
      </c>
      <c r="X16" s="32"/>
      <c r="Y16" s="32"/>
      <c r="Z16" s="59">
        <f>AQ2</f>
        <v>1</v>
      </c>
      <c r="AA16" s="32"/>
      <c r="AB16" s="32"/>
      <c r="AC16" s="33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</row>
    <row r="17" spans="1:48" ht="15" customHeight="1" x14ac:dyDescent="0.2">
      <c r="A17" s="11"/>
      <c r="B17" s="12"/>
      <c r="C17" s="12"/>
      <c r="D17" s="12"/>
      <c r="E17" s="12"/>
      <c r="F17" s="12"/>
      <c r="G17" s="12"/>
      <c r="H17" s="12"/>
      <c r="I17" s="12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9"/>
      <c r="W17" s="31" t="s">
        <v>25</v>
      </c>
      <c r="X17" s="32"/>
      <c r="Y17" s="32"/>
      <c r="Z17" s="32"/>
      <c r="AA17" s="32"/>
      <c r="AB17" s="32"/>
      <c r="AC17" s="33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</row>
    <row r="18" spans="1:48" ht="1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7"/>
      <c r="W18" s="34" t="s">
        <v>32</v>
      </c>
      <c r="X18" s="35"/>
      <c r="Y18" s="35"/>
      <c r="Z18" s="35"/>
      <c r="AA18" s="35"/>
      <c r="AB18" s="35"/>
      <c r="AC18" s="36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</row>
    <row r="19" spans="1:48" ht="14.1" customHeight="1" x14ac:dyDescent="0.2">
      <c r="A19" s="43" t="s">
        <v>41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3" t="s">
        <v>42</v>
      </c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5"/>
    </row>
    <row r="20" spans="1:48" ht="24.95" customHeight="1" x14ac:dyDescent="0.25">
      <c r="A20" s="83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79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1"/>
    </row>
    <row r="21" spans="1:48" s="49" customFormat="1" ht="14.1" customHeight="1" x14ac:dyDescent="0.25">
      <c r="A21" s="51" t="s">
        <v>43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 t="s">
        <v>44</v>
      </c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 t="s">
        <v>45</v>
      </c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</row>
    <row r="22" spans="1:48" ht="24.95" customHeight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</row>
    <row r="23" spans="1:48" ht="24.95" customHeight="1" x14ac:dyDescent="0.2">
      <c r="A23" s="54" t="s">
        <v>46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</row>
    <row r="24" spans="1:48" ht="14.1" customHeight="1" x14ac:dyDescent="0.2">
      <c r="A24" s="42" t="s">
        <v>47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 t="s">
        <v>48</v>
      </c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 t="s">
        <v>49</v>
      </c>
      <c r="AQ24" s="42"/>
      <c r="AR24" s="42"/>
      <c r="AS24" s="42"/>
      <c r="AT24" s="42"/>
      <c r="AU24" s="42"/>
      <c r="AV24" s="42"/>
    </row>
    <row r="25" spans="1:48" ht="24.95" customHeigh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</row>
    <row r="26" spans="1:48" ht="14.1" customHeight="1" x14ac:dyDescent="0.2">
      <c r="A26" s="42" t="s">
        <v>50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 t="s">
        <v>51</v>
      </c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 t="s">
        <v>52</v>
      </c>
      <c r="AJ26" s="42"/>
      <c r="AK26" s="42"/>
      <c r="AL26" s="42"/>
      <c r="AM26" s="42"/>
      <c r="AN26" s="42"/>
      <c r="AO26" s="42"/>
      <c r="AP26" s="42" t="s">
        <v>53</v>
      </c>
      <c r="AQ26" s="42"/>
      <c r="AR26" s="42"/>
      <c r="AS26" s="42"/>
      <c r="AT26" s="42"/>
      <c r="AU26" s="42"/>
      <c r="AV26" s="42"/>
    </row>
    <row r="27" spans="1:48" ht="24.95" customHeight="1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</row>
    <row r="28" spans="1:48" ht="14.1" customHeight="1" x14ac:dyDescent="0.2">
      <c r="A28" s="42" t="s">
        <v>54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 t="s">
        <v>55</v>
      </c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 t="s">
        <v>56</v>
      </c>
      <c r="AC28" s="42"/>
      <c r="AD28" s="42"/>
      <c r="AE28" s="42"/>
      <c r="AF28" s="42" t="s">
        <v>57</v>
      </c>
      <c r="AG28" s="42"/>
      <c r="AH28" s="42"/>
      <c r="AI28" s="42"/>
      <c r="AJ28" s="42"/>
      <c r="AK28" s="42"/>
      <c r="AL28" s="42"/>
      <c r="AM28" s="42"/>
      <c r="AN28" s="42"/>
      <c r="AO28" s="42"/>
      <c r="AP28" s="42" t="s">
        <v>58</v>
      </c>
      <c r="AQ28" s="42"/>
      <c r="AR28" s="42"/>
      <c r="AS28" s="42"/>
      <c r="AT28" s="42"/>
      <c r="AU28" s="42"/>
      <c r="AV28" s="42"/>
    </row>
    <row r="29" spans="1:48" ht="24.95" customHeight="1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</row>
    <row r="30" spans="1:48" ht="24.95" customHeight="1" x14ac:dyDescent="0.2">
      <c r="A30" s="54" t="s">
        <v>59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</row>
    <row r="31" spans="1:48" ht="24.9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</row>
    <row r="32" spans="1:48" ht="24.9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</row>
    <row r="33" spans="1:48" ht="24.95" customHeight="1" x14ac:dyDescent="0.2">
      <c r="A33" s="54" t="s">
        <v>60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</row>
    <row r="34" spans="1:48" ht="14.1" customHeight="1" x14ac:dyDescent="0.2">
      <c r="A34" s="50" t="s">
        <v>61</v>
      </c>
      <c r="B34" s="50"/>
      <c r="C34" s="50"/>
      <c r="D34" s="50"/>
      <c r="E34" s="50"/>
      <c r="F34" s="50"/>
      <c r="G34" s="50"/>
      <c r="H34" s="50"/>
      <c r="I34" s="50"/>
      <c r="J34" s="50"/>
      <c r="K34" s="50" t="s">
        <v>5</v>
      </c>
      <c r="L34" s="50"/>
      <c r="M34" s="50"/>
      <c r="N34" s="50"/>
      <c r="O34" s="50"/>
      <c r="P34" s="50"/>
      <c r="Q34" s="50"/>
      <c r="R34" s="50"/>
      <c r="S34" s="50"/>
      <c r="T34" s="50" t="s">
        <v>62</v>
      </c>
      <c r="U34" s="50"/>
      <c r="V34" s="50"/>
      <c r="W34" s="50"/>
      <c r="X34" s="50"/>
      <c r="Y34" s="50"/>
      <c r="Z34" s="50"/>
      <c r="AA34" s="50"/>
      <c r="AB34" s="50"/>
      <c r="AC34" s="50"/>
      <c r="AD34" s="50" t="s">
        <v>63</v>
      </c>
      <c r="AE34" s="50"/>
      <c r="AF34" s="50"/>
      <c r="AG34" s="50"/>
      <c r="AH34" s="50"/>
      <c r="AI34" s="50"/>
      <c r="AJ34" s="50"/>
      <c r="AK34" s="50"/>
      <c r="AL34" s="50"/>
      <c r="AM34" s="50" t="s">
        <v>64</v>
      </c>
      <c r="AN34" s="50"/>
      <c r="AO34" s="50"/>
      <c r="AP34" s="50"/>
      <c r="AQ34" s="50"/>
      <c r="AR34" s="50"/>
      <c r="AS34" s="50"/>
      <c r="AT34" s="50"/>
      <c r="AU34" s="50"/>
      <c r="AV34" s="50"/>
    </row>
    <row r="35" spans="1:48" ht="24.95" customHeight="1" x14ac:dyDescent="0.25">
      <c r="A35" s="82">
        <f>SUM(AJ48:AL55)</f>
        <v>7000</v>
      </c>
      <c r="B35" s="82"/>
      <c r="C35" s="82"/>
      <c r="D35" s="82"/>
      <c r="E35" s="82"/>
      <c r="F35" s="82"/>
      <c r="G35" s="82"/>
      <c r="H35" s="82"/>
      <c r="I35" s="82"/>
      <c r="J35" s="82"/>
      <c r="K35" s="82">
        <f>SUM(AM48:AO55)</f>
        <v>1260</v>
      </c>
      <c r="L35" s="82"/>
      <c r="M35" s="82"/>
      <c r="N35" s="82"/>
      <c r="O35" s="82"/>
      <c r="P35" s="82"/>
      <c r="Q35" s="82"/>
      <c r="R35" s="82"/>
      <c r="S35" s="82"/>
      <c r="T35" s="82">
        <v>0</v>
      </c>
      <c r="U35" s="82"/>
      <c r="V35" s="82"/>
      <c r="W35" s="82"/>
      <c r="X35" s="82"/>
      <c r="Y35" s="82"/>
      <c r="Z35" s="82"/>
      <c r="AA35" s="82"/>
      <c r="AB35" s="82"/>
      <c r="AC35" s="82"/>
      <c r="AD35" s="82">
        <v>0</v>
      </c>
      <c r="AE35" s="82"/>
      <c r="AF35" s="82"/>
      <c r="AG35" s="82"/>
      <c r="AH35" s="82"/>
      <c r="AI35" s="82"/>
      <c r="AJ35" s="82"/>
      <c r="AK35" s="82"/>
      <c r="AL35" s="82"/>
      <c r="AM35" s="82">
        <f>SUM(AF48:AI55)</f>
        <v>7000</v>
      </c>
      <c r="AN35" s="82"/>
      <c r="AO35" s="82"/>
      <c r="AP35" s="82"/>
      <c r="AQ35" s="82"/>
      <c r="AR35" s="82"/>
      <c r="AS35" s="82"/>
      <c r="AT35" s="82"/>
      <c r="AU35" s="82"/>
      <c r="AV35" s="82"/>
    </row>
    <row r="36" spans="1:48" ht="14.1" customHeight="1" x14ac:dyDescent="0.2">
      <c r="A36" s="50" t="s">
        <v>65</v>
      </c>
      <c r="B36" s="50"/>
      <c r="C36" s="50"/>
      <c r="D36" s="50"/>
      <c r="E36" s="50"/>
      <c r="F36" s="50"/>
      <c r="G36" s="50"/>
      <c r="H36" s="50"/>
      <c r="I36" s="50" t="s">
        <v>66</v>
      </c>
      <c r="J36" s="50"/>
      <c r="K36" s="50"/>
      <c r="L36" s="50"/>
      <c r="M36" s="50"/>
      <c r="N36" s="50"/>
      <c r="O36" s="50"/>
      <c r="P36" s="50"/>
      <c r="Q36" s="50" t="s">
        <v>67</v>
      </c>
      <c r="R36" s="50"/>
      <c r="S36" s="50"/>
      <c r="T36" s="50"/>
      <c r="U36" s="50"/>
      <c r="V36" s="50"/>
      <c r="W36" s="50"/>
      <c r="X36" s="50"/>
      <c r="Y36" s="50" t="s">
        <v>68</v>
      </c>
      <c r="Z36" s="50"/>
      <c r="AA36" s="50"/>
      <c r="AB36" s="50"/>
      <c r="AC36" s="50"/>
      <c r="AD36" s="50"/>
      <c r="AE36" s="50"/>
      <c r="AF36" s="50"/>
      <c r="AG36" s="50" t="s">
        <v>69</v>
      </c>
      <c r="AH36" s="50"/>
      <c r="AI36" s="50"/>
      <c r="AJ36" s="50"/>
      <c r="AK36" s="50"/>
      <c r="AL36" s="50"/>
      <c r="AM36" s="50"/>
      <c r="AN36" s="50"/>
      <c r="AO36" s="50" t="s">
        <v>70</v>
      </c>
      <c r="AP36" s="50"/>
      <c r="AQ36" s="50"/>
      <c r="AR36" s="50"/>
      <c r="AS36" s="50"/>
      <c r="AT36" s="50"/>
      <c r="AU36" s="50"/>
      <c r="AV36" s="50"/>
    </row>
    <row r="37" spans="1:48" ht="24.95" customHeight="1" x14ac:dyDescent="0.25">
      <c r="A37" s="82">
        <v>0</v>
      </c>
      <c r="B37" s="82"/>
      <c r="C37" s="82"/>
      <c r="D37" s="82"/>
      <c r="E37" s="82"/>
      <c r="F37" s="82"/>
      <c r="G37" s="82"/>
      <c r="H37" s="82"/>
      <c r="I37" s="82">
        <v>0</v>
      </c>
      <c r="J37" s="82"/>
      <c r="K37" s="82"/>
      <c r="L37" s="82"/>
      <c r="M37" s="82"/>
      <c r="N37" s="82"/>
      <c r="O37" s="82"/>
      <c r="P37" s="82"/>
      <c r="Q37" s="82">
        <v>0</v>
      </c>
      <c r="R37" s="82"/>
      <c r="S37" s="82"/>
      <c r="T37" s="82"/>
      <c r="U37" s="82"/>
      <c r="V37" s="82"/>
      <c r="W37" s="82"/>
      <c r="X37" s="82"/>
      <c r="Y37" s="82">
        <v>0</v>
      </c>
      <c r="Z37" s="82"/>
      <c r="AA37" s="82"/>
      <c r="AB37" s="82"/>
      <c r="AC37" s="82"/>
      <c r="AD37" s="82"/>
      <c r="AE37" s="82"/>
      <c r="AF37" s="82"/>
      <c r="AG37" s="82">
        <f>SUM(AP48:AR55)</f>
        <v>350</v>
      </c>
      <c r="AH37" s="82"/>
      <c r="AI37" s="82"/>
      <c r="AJ37" s="82"/>
      <c r="AK37" s="82"/>
      <c r="AL37" s="82"/>
      <c r="AM37" s="82"/>
      <c r="AN37" s="82"/>
      <c r="AO37" s="82">
        <f>AM35+A37+I37-Q37+Y37+AG37</f>
        <v>7350</v>
      </c>
      <c r="AP37" s="82"/>
      <c r="AQ37" s="82"/>
      <c r="AR37" s="82"/>
      <c r="AS37" s="82"/>
      <c r="AT37" s="82"/>
      <c r="AU37" s="82"/>
      <c r="AV37" s="82"/>
    </row>
    <row r="38" spans="1:48" ht="24.95" customHeight="1" x14ac:dyDescent="0.2">
      <c r="A38" s="54" t="s">
        <v>71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</row>
    <row r="39" spans="1:48" ht="14.1" customHeight="1" x14ac:dyDescent="0.2">
      <c r="A39" s="42" t="s">
        <v>47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 t="s">
        <v>72</v>
      </c>
      <c r="U39" s="42"/>
      <c r="V39" s="42"/>
      <c r="W39" s="42"/>
      <c r="X39" s="42"/>
      <c r="Y39" s="42"/>
      <c r="Z39" s="42"/>
      <c r="AA39" s="42"/>
      <c r="AB39" s="42" t="s">
        <v>73</v>
      </c>
      <c r="AC39" s="42"/>
      <c r="AD39" s="42"/>
      <c r="AE39" s="42"/>
      <c r="AF39" s="42"/>
      <c r="AG39" s="42" t="s">
        <v>74</v>
      </c>
      <c r="AH39" s="42"/>
      <c r="AI39" s="42"/>
      <c r="AJ39" s="42"/>
      <c r="AK39" s="42"/>
      <c r="AL39" s="42" t="s">
        <v>56</v>
      </c>
      <c r="AM39" s="42"/>
      <c r="AN39" s="42"/>
      <c r="AO39" s="42" t="s">
        <v>48</v>
      </c>
      <c r="AP39" s="42"/>
      <c r="AQ39" s="42"/>
      <c r="AR39" s="42"/>
      <c r="AS39" s="42"/>
      <c r="AT39" s="42"/>
      <c r="AU39" s="42"/>
      <c r="AV39" s="42"/>
    </row>
    <row r="40" spans="1:48" ht="24.95" customHeight="1" x14ac:dyDescent="0.2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4">
        <v>9</v>
      </c>
      <c r="U40" s="65" t="str">
        <f>IF(T40=9,"SEM FRETE",IF(T40=1,"DESTINATÁRIO",IF(T40=0,"EMITENTE","")))</f>
        <v>SEM FRETE</v>
      </c>
      <c r="V40" s="65"/>
      <c r="W40" s="65"/>
      <c r="X40" s="65"/>
      <c r="Y40" s="65"/>
      <c r="Z40" s="65"/>
      <c r="AA40" s="65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</row>
    <row r="41" spans="1:48" ht="14.1" customHeight="1" x14ac:dyDescent="0.2">
      <c r="A41" s="42" t="s">
        <v>50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 t="s">
        <v>54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 t="s">
        <v>56</v>
      </c>
      <c r="AM41" s="42"/>
      <c r="AN41" s="42"/>
      <c r="AO41" s="42" t="s">
        <v>57</v>
      </c>
      <c r="AP41" s="42"/>
      <c r="AQ41" s="42"/>
      <c r="AR41" s="42"/>
      <c r="AS41" s="42"/>
      <c r="AT41" s="42"/>
      <c r="AU41" s="42"/>
      <c r="AV41" s="42"/>
    </row>
    <row r="42" spans="1:48" ht="24.95" customHeight="1" x14ac:dyDescent="0.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</row>
    <row r="43" spans="1:48" ht="14.1" customHeight="1" x14ac:dyDescent="0.2">
      <c r="A43" s="50" t="s">
        <v>75</v>
      </c>
      <c r="B43" s="50"/>
      <c r="C43" s="50"/>
      <c r="D43" s="50"/>
      <c r="E43" s="50"/>
      <c r="F43" s="50"/>
      <c r="G43" s="50"/>
      <c r="H43" s="50"/>
      <c r="I43" s="50" t="s">
        <v>76</v>
      </c>
      <c r="J43" s="50"/>
      <c r="K43" s="50"/>
      <c r="L43" s="50"/>
      <c r="M43" s="50"/>
      <c r="N43" s="50"/>
      <c r="O43" s="50"/>
      <c r="P43" s="50"/>
      <c r="Q43" s="50" t="s">
        <v>77</v>
      </c>
      <c r="R43" s="50"/>
      <c r="S43" s="50"/>
      <c r="T43" s="50"/>
      <c r="U43" s="50"/>
      <c r="V43" s="50"/>
      <c r="W43" s="50"/>
      <c r="X43" s="50"/>
      <c r="Y43" s="50" t="s">
        <v>78</v>
      </c>
      <c r="Z43" s="50"/>
      <c r="AA43" s="50"/>
      <c r="AB43" s="50"/>
      <c r="AC43" s="50"/>
      <c r="AD43" s="50"/>
      <c r="AE43" s="50"/>
      <c r="AF43" s="50"/>
      <c r="AG43" s="50" t="s">
        <v>79</v>
      </c>
      <c r="AH43" s="50"/>
      <c r="AI43" s="50"/>
      <c r="AJ43" s="50"/>
      <c r="AK43" s="50"/>
      <c r="AL43" s="50"/>
      <c r="AM43" s="50"/>
      <c r="AN43" s="50"/>
      <c r="AO43" s="50" t="s">
        <v>80</v>
      </c>
      <c r="AP43" s="50"/>
      <c r="AQ43" s="50"/>
      <c r="AR43" s="50"/>
      <c r="AS43" s="50"/>
      <c r="AT43" s="50"/>
      <c r="AU43" s="50"/>
      <c r="AV43" s="50"/>
    </row>
    <row r="44" spans="1:48" ht="24.95" customHeight="1" x14ac:dyDescent="0.2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</row>
    <row r="45" spans="1:48" ht="24.95" customHeight="1" x14ac:dyDescent="0.2">
      <c r="A45" s="53" t="s">
        <v>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</row>
    <row r="46" spans="1:48" ht="24.95" customHeight="1" x14ac:dyDescent="0.2">
      <c r="A46" s="55" t="s">
        <v>14</v>
      </c>
      <c r="B46" s="55"/>
      <c r="C46" s="55"/>
      <c r="D46" s="55" t="s">
        <v>15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 t="s">
        <v>13</v>
      </c>
      <c r="R46" s="55"/>
      <c r="S46" s="55"/>
      <c r="T46" s="55" t="s">
        <v>12</v>
      </c>
      <c r="U46" s="55"/>
      <c r="V46" s="55" t="s">
        <v>11</v>
      </c>
      <c r="W46" s="55"/>
      <c r="X46" s="55" t="s">
        <v>10</v>
      </c>
      <c r="Y46" s="55"/>
      <c r="Z46" s="55" t="s">
        <v>9</v>
      </c>
      <c r="AA46" s="55"/>
      <c r="AB46" s="55" t="s">
        <v>8</v>
      </c>
      <c r="AC46" s="55"/>
      <c r="AD46" s="55"/>
      <c r="AE46" s="55"/>
      <c r="AF46" s="55" t="s">
        <v>7</v>
      </c>
      <c r="AG46" s="55"/>
      <c r="AH46" s="55"/>
      <c r="AI46" s="55"/>
      <c r="AJ46" s="55" t="s">
        <v>6</v>
      </c>
      <c r="AK46" s="55"/>
      <c r="AL46" s="55"/>
      <c r="AM46" s="55" t="s">
        <v>5</v>
      </c>
      <c r="AN46" s="55"/>
      <c r="AO46" s="55"/>
      <c r="AP46" s="55" t="s">
        <v>4</v>
      </c>
      <c r="AQ46" s="55"/>
      <c r="AR46" s="55"/>
      <c r="AS46" s="56" t="s">
        <v>3</v>
      </c>
      <c r="AT46" s="56"/>
      <c r="AU46" s="56"/>
      <c r="AV46" s="56"/>
    </row>
    <row r="47" spans="1:48" ht="24.9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6" t="s">
        <v>2</v>
      </c>
      <c r="AT47" s="56"/>
      <c r="AU47" s="56" t="s">
        <v>1</v>
      </c>
      <c r="AV47" s="56"/>
    </row>
    <row r="48" spans="1:48" ht="24.95" customHeight="1" x14ac:dyDescent="0.2">
      <c r="A48" s="65" t="s">
        <v>16</v>
      </c>
      <c r="B48" s="65"/>
      <c r="C48" s="65"/>
      <c r="D48" s="67" t="s">
        <v>17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8" t="s">
        <v>19</v>
      </c>
      <c r="R48" s="68"/>
      <c r="S48" s="68"/>
      <c r="T48" s="69">
        <v>0</v>
      </c>
      <c r="U48" s="69"/>
      <c r="V48" s="70">
        <v>5101</v>
      </c>
      <c r="W48" s="70"/>
      <c r="X48" s="65" t="s">
        <v>18</v>
      </c>
      <c r="Y48" s="65"/>
      <c r="Z48" s="71">
        <v>5000</v>
      </c>
      <c r="AA48" s="71"/>
      <c r="AB48" s="72">
        <v>1.4</v>
      </c>
      <c r="AC48" s="72"/>
      <c r="AD48" s="72"/>
      <c r="AE48" s="72"/>
      <c r="AF48" s="73">
        <f>IF(AB48&gt;0,Z48*AB48,"")</f>
        <v>7000</v>
      </c>
      <c r="AG48" s="73"/>
      <c r="AH48" s="73"/>
      <c r="AI48" s="73"/>
      <c r="AJ48" s="73">
        <v>7000</v>
      </c>
      <c r="AK48" s="73"/>
      <c r="AL48" s="73"/>
      <c r="AM48" s="73">
        <f t="shared" ref="AM48:AM49" si="0">IF(AF48&lt;&gt;"",AJ48*AS48,"")</f>
        <v>1260</v>
      </c>
      <c r="AN48" s="73"/>
      <c r="AO48" s="73"/>
      <c r="AP48" s="73">
        <f t="shared" ref="AP48:AP49" si="1">IF(AF48&lt;&gt;"",(AF48+$A$37+$I$37-$Q$37+$Y$37)*AU48,"")</f>
        <v>350</v>
      </c>
      <c r="AQ48" s="73"/>
      <c r="AR48" s="73"/>
      <c r="AS48" s="74">
        <v>0.18</v>
      </c>
      <c r="AT48" s="74"/>
      <c r="AU48" s="74">
        <v>0.05</v>
      </c>
      <c r="AV48" s="74"/>
    </row>
    <row r="49" spans="1:48" ht="24.95" customHeight="1" x14ac:dyDescent="0.2">
      <c r="A49" s="65"/>
      <c r="B49" s="65"/>
      <c r="C49" s="65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8"/>
      <c r="R49" s="68"/>
      <c r="S49" s="68"/>
      <c r="T49" s="69"/>
      <c r="U49" s="69"/>
      <c r="V49" s="70"/>
      <c r="W49" s="70"/>
      <c r="X49" s="65"/>
      <c r="Y49" s="65"/>
      <c r="Z49" s="71"/>
      <c r="AA49" s="71"/>
      <c r="AB49" s="72"/>
      <c r="AC49" s="72"/>
      <c r="AD49" s="72"/>
      <c r="AE49" s="72"/>
      <c r="AF49" s="73" t="str">
        <f t="shared" ref="AF49:AF55" si="2">IF(AB49&gt;0,Z49*AB49,"")</f>
        <v/>
      </c>
      <c r="AG49" s="73"/>
      <c r="AH49" s="73"/>
      <c r="AI49" s="73"/>
      <c r="AJ49" s="73"/>
      <c r="AK49" s="73"/>
      <c r="AL49" s="73"/>
      <c r="AM49" s="73" t="str">
        <f t="shared" si="0"/>
        <v/>
      </c>
      <c r="AN49" s="73"/>
      <c r="AO49" s="73"/>
      <c r="AP49" s="73" t="str">
        <f t="shared" si="1"/>
        <v/>
      </c>
      <c r="AQ49" s="73"/>
      <c r="AR49" s="73"/>
      <c r="AS49" s="74"/>
      <c r="AT49" s="74"/>
      <c r="AU49" s="74"/>
      <c r="AV49" s="74"/>
    </row>
    <row r="50" spans="1:48" ht="24.95" customHeight="1" x14ac:dyDescent="0.2">
      <c r="A50" s="65"/>
      <c r="B50" s="65"/>
      <c r="C50" s="65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8"/>
      <c r="R50" s="68"/>
      <c r="S50" s="68"/>
      <c r="T50" s="69"/>
      <c r="U50" s="69"/>
      <c r="V50" s="70"/>
      <c r="W50" s="70"/>
      <c r="X50" s="65"/>
      <c r="Y50" s="65"/>
      <c r="Z50" s="71"/>
      <c r="AA50" s="71"/>
      <c r="AB50" s="72"/>
      <c r="AC50" s="72"/>
      <c r="AD50" s="72"/>
      <c r="AE50" s="72"/>
      <c r="AF50" s="73" t="str">
        <f t="shared" si="2"/>
        <v/>
      </c>
      <c r="AG50" s="73"/>
      <c r="AH50" s="73"/>
      <c r="AI50" s="73"/>
      <c r="AJ50" s="73"/>
      <c r="AK50" s="73"/>
      <c r="AL50" s="73"/>
      <c r="AM50" s="73" t="str">
        <f>IF(AF50&lt;&gt;"",AJ50*AS50,"")</f>
        <v/>
      </c>
      <c r="AN50" s="73"/>
      <c r="AO50" s="73"/>
      <c r="AP50" s="73" t="str">
        <f>IF(AF50&lt;&gt;"",(AF50+$A$37+$I$37-$Q$37+$Y$37)*AU50,"")</f>
        <v/>
      </c>
      <c r="AQ50" s="73"/>
      <c r="AR50" s="73"/>
      <c r="AS50" s="74"/>
      <c r="AT50" s="74"/>
      <c r="AU50" s="74"/>
      <c r="AV50" s="74"/>
    </row>
    <row r="51" spans="1:48" ht="24.95" customHeight="1" x14ac:dyDescent="0.2">
      <c r="A51" s="65"/>
      <c r="B51" s="65"/>
      <c r="C51" s="65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8"/>
      <c r="R51" s="68"/>
      <c r="S51" s="68"/>
      <c r="T51" s="69"/>
      <c r="U51" s="69"/>
      <c r="V51" s="70"/>
      <c r="W51" s="70"/>
      <c r="X51" s="65"/>
      <c r="Y51" s="65"/>
      <c r="Z51" s="71"/>
      <c r="AA51" s="71"/>
      <c r="AB51" s="72"/>
      <c r="AC51" s="72"/>
      <c r="AD51" s="72"/>
      <c r="AE51" s="72"/>
      <c r="AF51" s="73" t="str">
        <f t="shared" si="2"/>
        <v/>
      </c>
      <c r="AG51" s="73"/>
      <c r="AH51" s="73"/>
      <c r="AI51" s="73"/>
      <c r="AJ51" s="73"/>
      <c r="AK51" s="73"/>
      <c r="AL51" s="73"/>
      <c r="AM51" s="73" t="str">
        <f t="shared" ref="AM51:AM55" si="3">IF(AF51&lt;&gt;"",AJ51*AS51,"")</f>
        <v/>
      </c>
      <c r="AN51" s="73"/>
      <c r="AO51" s="73"/>
      <c r="AP51" s="73" t="str">
        <f t="shared" ref="AP51:AP55" si="4">IF(AF51&lt;&gt;"",(AF51+$A$37+$I$37-$Q$37+$Y$37)*AU51,"")</f>
        <v/>
      </c>
      <c r="AQ51" s="73"/>
      <c r="AR51" s="73"/>
      <c r="AS51" s="74"/>
      <c r="AT51" s="74"/>
      <c r="AU51" s="74"/>
      <c r="AV51" s="74"/>
    </row>
    <row r="52" spans="1:48" ht="24.95" customHeight="1" x14ac:dyDescent="0.2">
      <c r="A52" s="65"/>
      <c r="B52" s="65"/>
      <c r="C52" s="65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8"/>
      <c r="R52" s="68"/>
      <c r="S52" s="68"/>
      <c r="T52" s="69"/>
      <c r="U52" s="69"/>
      <c r="V52" s="70"/>
      <c r="W52" s="70"/>
      <c r="X52" s="65"/>
      <c r="Y52" s="65"/>
      <c r="Z52" s="71"/>
      <c r="AA52" s="71"/>
      <c r="AB52" s="72"/>
      <c r="AC52" s="72"/>
      <c r="AD52" s="72"/>
      <c r="AE52" s="72"/>
      <c r="AF52" s="73" t="str">
        <f t="shared" si="2"/>
        <v/>
      </c>
      <c r="AG52" s="73"/>
      <c r="AH52" s="73"/>
      <c r="AI52" s="73"/>
      <c r="AJ52" s="73"/>
      <c r="AK52" s="73"/>
      <c r="AL52" s="73"/>
      <c r="AM52" s="73" t="str">
        <f t="shared" si="3"/>
        <v/>
      </c>
      <c r="AN52" s="73"/>
      <c r="AO52" s="73"/>
      <c r="AP52" s="73" t="str">
        <f t="shared" si="4"/>
        <v/>
      </c>
      <c r="AQ52" s="73"/>
      <c r="AR52" s="73"/>
      <c r="AS52" s="74"/>
      <c r="AT52" s="74"/>
      <c r="AU52" s="74"/>
      <c r="AV52" s="74"/>
    </row>
    <row r="53" spans="1:48" ht="24.95" customHeight="1" x14ac:dyDescent="0.2">
      <c r="A53" s="65"/>
      <c r="B53" s="65"/>
      <c r="C53" s="65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8"/>
      <c r="R53" s="68"/>
      <c r="S53" s="68"/>
      <c r="T53" s="69"/>
      <c r="U53" s="69"/>
      <c r="V53" s="70"/>
      <c r="W53" s="70"/>
      <c r="X53" s="65"/>
      <c r="Y53" s="65"/>
      <c r="Z53" s="71"/>
      <c r="AA53" s="71"/>
      <c r="AB53" s="72"/>
      <c r="AC53" s="72"/>
      <c r="AD53" s="72"/>
      <c r="AE53" s="72"/>
      <c r="AF53" s="73" t="str">
        <f t="shared" si="2"/>
        <v/>
      </c>
      <c r="AG53" s="73"/>
      <c r="AH53" s="73"/>
      <c r="AI53" s="73"/>
      <c r="AJ53" s="73"/>
      <c r="AK53" s="73"/>
      <c r="AL53" s="73"/>
      <c r="AM53" s="73" t="str">
        <f t="shared" si="3"/>
        <v/>
      </c>
      <c r="AN53" s="73"/>
      <c r="AO53" s="73"/>
      <c r="AP53" s="73" t="str">
        <f t="shared" si="4"/>
        <v/>
      </c>
      <c r="AQ53" s="73"/>
      <c r="AR53" s="73"/>
      <c r="AS53" s="74"/>
      <c r="AT53" s="74"/>
      <c r="AU53" s="74"/>
      <c r="AV53" s="74"/>
    </row>
    <row r="54" spans="1:48" ht="24.95" customHeight="1" x14ac:dyDescent="0.2">
      <c r="A54" s="65"/>
      <c r="B54" s="65"/>
      <c r="C54" s="65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8"/>
      <c r="R54" s="68"/>
      <c r="S54" s="68"/>
      <c r="T54" s="69"/>
      <c r="U54" s="69"/>
      <c r="V54" s="70"/>
      <c r="W54" s="70"/>
      <c r="X54" s="65"/>
      <c r="Y54" s="65"/>
      <c r="Z54" s="71"/>
      <c r="AA54" s="71"/>
      <c r="AB54" s="72"/>
      <c r="AC54" s="72"/>
      <c r="AD54" s="72"/>
      <c r="AE54" s="72"/>
      <c r="AF54" s="73" t="str">
        <f t="shared" si="2"/>
        <v/>
      </c>
      <c r="AG54" s="73"/>
      <c r="AH54" s="73"/>
      <c r="AI54" s="73"/>
      <c r="AJ54" s="73"/>
      <c r="AK54" s="73"/>
      <c r="AL54" s="73"/>
      <c r="AM54" s="73" t="str">
        <f t="shared" si="3"/>
        <v/>
      </c>
      <c r="AN54" s="73"/>
      <c r="AO54" s="73"/>
      <c r="AP54" s="73" t="str">
        <f t="shared" si="4"/>
        <v/>
      </c>
      <c r="AQ54" s="73"/>
      <c r="AR54" s="73"/>
      <c r="AS54" s="74"/>
      <c r="AT54" s="74"/>
      <c r="AU54" s="74"/>
      <c r="AV54" s="74"/>
    </row>
    <row r="55" spans="1:48" ht="24.95" customHeight="1" x14ac:dyDescent="0.2">
      <c r="A55" s="65"/>
      <c r="B55" s="65"/>
      <c r="C55" s="65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8"/>
      <c r="R55" s="68"/>
      <c r="S55" s="68"/>
      <c r="T55" s="69"/>
      <c r="U55" s="69"/>
      <c r="V55" s="70"/>
      <c r="W55" s="70"/>
      <c r="X55" s="65"/>
      <c r="Y55" s="65"/>
      <c r="Z55" s="71"/>
      <c r="AA55" s="71"/>
      <c r="AB55" s="72"/>
      <c r="AC55" s="72"/>
      <c r="AD55" s="72"/>
      <c r="AE55" s="72"/>
      <c r="AF55" s="73" t="str">
        <f t="shared" si="2"/>
        <v/>
      </c>
      <c r="AG55" s="73"/>
      <c r="AH55" s="73"/>
      <c r="AI55" s="73"/>
      <c r="AJ55" s="73"/>
      <c r="AK55" s="73"/>
      <c r="AL55" s="73"/>
      <c r="AM55" s="73" t="str">
        <f t="shared" si="3"/>
        <v/>
      </c>
      <c r="AN55" s="73"/>
      <c r="AO55" s="73"/>
      <c r="AP55" s="73" t="str">
        <f t="shared" si="4"/>
        <v/>
      </c>
      <c r="AQ55" s="73"/>
      <c r="AR55" s="73"/>
      <c r="AS55" s="74"/>
      <c r="AT55" s="74"/>
      <c r="AU55" s="74"/>
      <c r="AV55" s="74"/>
    </row>
    <row r="56" spans="1:48" ht="24.95" customHeight="1" x14ac:dyDescent="0.2">
      <c r="A56" s="54" t="s">
        <v>81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</row>
    <row r="57" spans="1:48" ht="14.1" customHeight="1" x14ac:dyDescent="0.2">
      <c r="A57" s="42" t="s">
        <v>82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 t="s">
        <v>83</v>
      </c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 t="s">
        <v>84</v>
      </c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 t="s">
        <v>85</v>
      </c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</row>
    <row r="58" spans="1:48" ht="24.95" customHeight="1" x14ac:dyDescent="0.2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</row>
    <row r="59" spans="1:48" ht="24.95" customHeight="1" x14ac:dyDescent="0.2">
      <c r="A59" s="54" t="s">
        <v>86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</row>
    <row r="60" spans="1:48" ht="14.1" customHeight="1" x14ac:dyDescent="0.2">
      <c r="A60" s="42" t="s">
        <v>87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 t="s">
        <v>88</v>
      </c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</row>
    <row r="61" spans="1:48" ht="24.95" customHeight="1" x14ac:dyDescent="0.2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</row>
    <row r="62" spans="1:48" ht="24.95" customHeight="1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</row>
    <row r="63" spans="1:48" ht="24.95" customHeight="1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</row>
    <row r="64" spans="1:48" ht="24.95" customHeight="1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</row>
    <row r="65" spans="1:48" ht="24.95" customHeight="1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</row>
    <row r="66" spans="1:48" ht="24.95" customHeight="1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</row>
    <row r="67" spans="1:48" ht="24.95" customHeight="1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</row>
    <row r="68" spans="1:48" x14ac:dyDescent="0.2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</row>
    <row r="69" spans="1:48" x14ac:dyDescent="0.2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</row>
    <row r="70" spans="1:48" x14ac:dyDescent="0.2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</row>
    <row r="71" spans="1:48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</row>
    <row r="72" spans="1:48" x14ac:dyDescent="0.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</row>
    <row r="73" spans="1:48" x14ac:dyDescent="0.2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</row>
    <row r="74" spans="1:48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</row>
    <row r="75" spans="1:48" x14ac:dyDescent="0.2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</row>
    <row r="76" spans="1:48" x14ac:dyDescent="0.2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</row>
    <row r="77" spans="1:48" x14ac:dyDescent="0.2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</row>
    <row r="78" spans="1:48" x14ac:dyDescent="0.2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</row>
    <row r="79" spans="1:48" x14ac:dyDescent="0.2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</row>
    <row r="80" spans="1:48" x14ac:dyDescent="0.2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</row>
    <row r="81" spans="1:48" x14ac:dyDescent="0.2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</row>
    <row r="82" spans="1:48" x14ac:dyDescent="0.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</row>
    <row r="83" spans="1:48" x14ac:dyDescent="0.2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</row>
    <row r="84" spans="1:48" x14ac:dyDescent="0.2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</row>
    <row r="85" spans="1:48" x14ac:dyDescent="0.2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</row>
    <row r="86" spans="1:48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</row>
    <row r="87" spans="1:48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</row>
    <row r="88" spans="1:48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</row>
    <row r="89" spans="1:48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</row>
    <row r="90" spans="1:48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</row>
    <row r="91" spans="1:48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</row>
    <row r="92" spans="1:48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</row>
    <row r="93" spans="1:48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</row>
    <row r="94" spans="1:48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</row>
    <row r="95" spans="1:48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</row>
    <row r="96" spans="1:48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</row>
    <row r="97" spans="1:48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</row>
    <row r="98" spans="1:48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</row>
    <row r="99" spans="1:48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</row>
    <row r="100" spans="1:48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</row>
    <row r="101" spans="1:48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</row>
    <row r="102" spans="1:48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</row>
    <row r="103" spans="1:48" x14ac:dyDescent="0.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</row>
    <row r="104" spans="1:48" x14ac:dyDescent="0.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</row>
    <row r="105" spans="1:48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</row>
    <row r="106" spans="1:48" x14ac:dyDescent="0.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</row>
    <row r="107" spans="1:48" x14ac:dyDescent="0.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</row>
    <row r="108" spans="1:48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</row>
    <row r="109" spans="1:48" x14ac:dyDescent="0.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</row>
    <row r="110" spans="1:48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</row>
    <row r="111" spans="1:48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</row>
    <row r="112" spans="1:48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</row>
    <row r="113" spans="1:48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</row>
    <row r="114" spans="1:48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</row>
    <row r="115" spans="1:48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</row>
    <row r="116" spans="1:48" x14ac:dyDescent="0.2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</row>
    <row r="117" spans="1:48" x14ac:dyDescent="0.2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</row>
    <row r="118" spans="1:48" x14ac:dyDescent="0.2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</row>
    <row r="119" spans="1:48" x14ac:dyDescent="0.2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</row>
    <row r="120" spans="1:48" x14ac:dyDescent="0.2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</row>
    <row r="121" spans="1:48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</row>
    <row r="122" spans="1:48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</row>
    <row r="123" spans="1:48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</row>
    <row r="124" spans="1:48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</row>
    <row r="125" spans="1:48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</row>
    <row r="126" spans="1:48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</row>
    <row r="127" spans="1:48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</row>
    <row r="128" spans="1:48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</row>
    <row r="129" spans="1:48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</row>
    <row r="130" spans="1:48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</row>
    <row r="131" spans="1:48" x14ac:dyDescent="0.2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</row>
    <row r="132" spans="1:48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</row>
    <row r="133" spans="1:48" x14ac:dyDescent="0.2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</row>
    <row r="134" spans="1:48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</row>
    <row r="135" spans="1:48" x14ac:dyDescent="0.2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</row>
    <row r="136" spans="1:48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</row>
    <row r="137" spans="1:48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</row>
    <row r="138" spans="1:48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</row>
    <row r="139" spans="1:48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</row>
    <row r="140" spans="1:48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</row>
    <row r="141" spans="1:48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</row>
    <row r="142" spans="1:48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</row>
    <row r="143" spans="1:48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</row>
    <row r="144" spans="1:48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</row>
    <row r="145" spans="1:48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</row>
    <row r="146" spans="1:48" x14ac:dyDescent="0.2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</row>
    <row r="147" spans="1:48" x14ac:dyDescent="0.2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</row>
    <row r="148" spans="1:48" x14ac:dyDescent="0.2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</row>
    <row r="149" spans="1:48" x14ac:dyDescent="0.2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</row>
    <row r="150" spans="1:48" x14ac:dyDescent="0.2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</row>
    <row r="151" spans="1:48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</row>
    <row r="152" spans="1:48" x14ac:dyDescent="0.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</row>
    <row r="153" spans="1:48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</row>
    <row r="154" spans="1:48" x14ac:dyDescent="0.2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</row>
    <row r="155" spans="1:48" x14ac:dyDescent="0.2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</row>
    <row r="156" spans="1:48" x14ac:dyDescent="0.2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</row>
    <row r="157" spans="1:48" x14ac:dyDescent="0.2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</row>
    <row r="158" spans="1:48" x14ac:dyDescent="0.2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</row>
    <row r="159" spans="1:48" x14ac:dyDescent="0.2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</row>
    <row r="160" spans="1:48" x14ac:dyDescent="0.2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</row>
    <row r="161" spans="1:48" x14ac:dyDescent="0.2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</row>
  </sheetData>
  <mergeCells count="272">
    <mergeCell ref="A58:L58"/>
    <mergeCell ref="M58:X58"/>
    <mergeCell ref="Y58:AJ58"/>
    <mergeCell ref="AK58:AV58"/>
    <mergeCell ref="AG60:AV60"/>
    <mergeCell ref="A60:AF60"/>
    <mergeCell ref="A59:AV59"/>
    <mergeCell ref="A61:AF67"/>
    <mergeCell ref="AG61:AV67"/>
    <mergeCell ref="A44:H44"/>
    <mergeCell ref="I44:P44"/>
    <mergeCell ref="Q44:X44"/>
    <mergeCell ref="Y44:AF44"/>
    <mergeCell ref="AG44:AN44"/>
    <mergeCell ref="AO44:AV44"/>
    <mergeCell ref="A56:AV56"/>
    <mergeCell ref="A57:L57"/>
    <mergeCell ref="M57:X57"/>
    <mergeCell ref="Y57:AJ57"/>
    <mergeCell ref="AK57:AV57"/>
    <mergeCell ref="A42:S42"/>
    <mergeCell ref="T42:AK42"/>
    <mergeCell ref="AL42:AN42"/>
    <mergeCell ref="AO42:AV42"/>
    <mergeCell ref="A43:H43"/>
    <mergeCell ref="I43:P43"/>
    <mergeCell ref="Q43:X43"/>
    <mergeCell ref="Y43:AF43"/>
    <mergeCell ref="AG43:AN43"/>
    <mergeCell ref="AO43:AV43"/>
    <mergeCell ref="A40:S40"/>
    <mergeCell ref="AB40:AF40"/>
    <mergeCell ref="AG40:AK40"/>
    <mergeCell ref="AL40:AN40"/>
    <mergeCell ref="AO40:AV40"/>
    <mergeCell ref="U40:AA40"/>
    <mergeCell ref="A41:S41"/>
    <mergeCell ref="T41:AK41"/>
    <mergeCell ref="AL41:AN41"/>
    <mergeCell ref="AO41:AV41"/>
    <mergeCell ref="AO37:AV37"/>
    <mergeCell ref="AG37:AN37"/>
    <mergeCell ref="Y37:AF37"/>
    <mergeCell ref="Q37:X37"/>
    <mergeCell ref="I37:P37"/>
    <mergeCell ref="A37:H37"/>
    <mergeCell ref="A38:AV38"/>
    <mergeCell ref="A39:S39"/>
    <mergeCell ref="AB39:AF39"/>
    <mergeCell ref="T39:AA39"/>
    <mergeCell ref="AG39:AK39"/>
    <mergeCell ref="AL39:AN39"/>
    <mergeCell ref="AO39:AV39"/>
    <mergeCell ref="A35:J35"/>
    <mergeCell ref="K35:S35"/>
    <mergeCell ref="T35:AC35"/>
    <mergeCell ref="AD35:AL35"/>
    <mergeCell ref="AM35:AV35"/>
    <mergeCell ref="A36:H36"/>
    <mergeCell ref="I36:P36"/>
    <mergeCell ref="Q36:X36"/>
    <mergeCell ref="Y36:AF36"/>
    <mergeCell ref="AG36:AN36"/>
    <mergeCell ref="AO36:AV36"/>
    <mergeCell ref="A30:AV30"/>
    <mergeCell ref="A31:AV32"/>
    <mergeCell ref="A33:AV33"/>
    <mergeCell ref="A34:J34"/>
    <mergeCell ref="K34:S34"/>
    <mergeCell ref="T34:AC34"/>
    <mergeCell ref="AD34:AL34"/>
    <mergeCell ref="AM34:AV34"/>
    <mergeCell ref="V27:AH27"/>
    <mergeCell ref="AI27:AO27"/>
    <mergeCell ref="AP27:AV27"/>
    <mergeCell ref="Q28:AA28"/>
    <mergeCell ref="AB28:AE28"/>
    <mergeCell ref="AF28:AO28"/>
    <mergeCell ref="AP28:AV28"/>
    <mergeCell ref="A28:P28"/>
    <mergeCell ref="A29:P29"/>
    <mergeCell ref="Q29:AA29"/>
    <mergeCell ref="AB29:AE29"/>
    <mergeCell ref="AF29:AO29"/>
    <mergeCell ref="AP29:AV29"/>
    <mergeCell ref="AU47:AV47"/>
    <mergeCell ref="AS46:AV46"/>
    <mergeCell ref="AP46:AR47"/>
    <mergeCell ref="AM46:AO47"/>
    <mergeCell ref="AJ46:AL47"/>
    <mergeCell ref="A21:P21"/>
    <mergeCell ref="Q21:AF21"/>
    <mergeCell ref="AG21:AV21"/>
    <mergeCell ref="A22:P22"/>
    <mergeCell ref="Q22:AF22"/>
    <mergeCell ref="AG22:AV22"/>
    <mergeCell ref="A23:AV23"/>
    <mergeCell ref="AP24:AV24"/>
    <mergeCell ref="AC24:AO24"/>
    <mergeCell ref="A24:AB24"/>
    <mergeCell ref="A25:AB25"/>
    <mergeCell ref="AC25:AO25"/>
    <mergeCell ref="AP25:AV25"/>
    <mergeCell ref="AI26:AO26"/>
    <mergeCell ref="AP26:AV26"/>
    <mergeCell ref="V26:AH26"/>
    <mergeCell ref="A26:U26"/>
    <mergeCell ref="A27:U27"/>
    <mergeCell ref="AS48:AT48"/>
    <mergeCell ref="AU48:AV48"/>
    <mergeCell ref="A46:C47"/>
    <mergeCell ref="D46:P47"/>
    <mergeCell ref="A48:C48"/>
    <mergeCell ref="D48:P48"/>
    <mergeCell ref="Z48:AA48"/>
    <mergeCell ref="AB48:AE48"/>
    <mergeCell ref="AF48:AI48"/>
    <mergeCell ref="AJ48:AL48"/>
    <mergeCell ref="AM48:AO48"/>
    <mergeCell ref="AP48:AR48"/>
    <mergeCell ref="T46:U47"/>
    <mergeCell ref="Q46:S47"/>
    <mergeCell ref="Q48:S48"/>
    <mergeCell ref="T48:U48"/>
    <mergeCell ref="V48:W48"/>
    <mergeCell ref="X48:Y48"/>
    <mergeCell ref="AF46:AI47"/>
    <mergeCell ref="AB46:AE47"/>
    <mergeCell ref="Z46:AA47"/>
    <mergeCell ref="X46:Y47"/>
    <mergeCell ref="V46:W47"/>
    <mergeCell ref="AS47:AT47"/>
    <mergeCell ref="AU50:AV50"/>
    <mergeCell ref="AS49:AT49"/>
    <mergeCell ref="AU49:AV49"/>
    <mergeCell ref="A50:C50"/>
    <mergeCell ref="D50:P50"/>
    <mergeCell ref="Q50:S50"/>
    <mergeCell ref="T50:U50"/>
    <mergeCell ref="V50:W50"/>
    <mergeCell ref="X50:Y50"/>
    <mergeCell ref="Z50:AA50"/>
    <mergeCell ref="AB50:AE50"/>
    <mergeCell ref="Z49:AA49"/>
    <mergeCell ref="AB49:AE49"/>
    <mergeCell ref="AF49:AI49"/>
    <mergeCell ref="AJ49:AL49"/>
    <mergeCell ref="AM49:AO49"/>
    <mergeCell ref="AP49:AR49"/>
    <mergeCell ref="A49:C49"/>
    <mergeCell ref="D49:P49"/>
    <mergeCell ref="Q49:S49"/>
    <mergeCell ref="T49:U49"/>
    <mergeCell ref="V49:W49"/>
    <mergeCell ref="X49:Y49"/>
    <mergeCell ref="Q51:S51"/>
    <mergeCell ref="T51:U51"/>
    <mergeCell ref="V51:W51"/>
    <mergeCell ref="X51:Y51"/>
    <mergeCell ref="AF50:AI50"/>
    <mergeCell ref="AJ50:AL50"/>
    <mergeCell ref="AM50:AO50"/>
    <mergeCell ref="AP50:AR50"/>
    <mergeCell ref="AS50:AT50"/>
    <mergeCell ref="AF52:AI52"/>
    <mergeCell ref="AJ52:AL52"/>
    <mergeCell ref="AM52:AO52"/>
    <mergeCell ref="AP52:AR52"/>
    <mergeCell ref="AS52:AT52"/>
    <mergeCell ref="AU52:AV52"/>
    <mergeCell ref="AS51:AT51"/>
    <mergeCell ref="AU51:AV51"/>
    <mergeCell ref="A52:C52"/>
    <mergeCell ref="D52:P52"/>
    <mergeCell ref="Q52:S52"/>
    <mergeCell ref="T52:U52"/>
    <mergeCell ref="V52:W52"/>
    <mergeCell ref="X52:Y52"/>
    <mergeCell ref="Z52:AA52"/>
    <mergeCell ref="AB52:AE52"/>
    <mergeCell ref="Z51:AA51"/>
    <mergeCell ref="AB51:AE51"/>
    <mergeCell ref="AF51:AI51"/>
    <mergeCell ref="AJ51:AL51"/>
    <mergeCell ref="AM51:AO51"/>
    <mergeCell ref="AP51:AR51"/>
    <mergeCell ref="A51:C51"/>
    <mergeCell ref="D51:P51"/>
    <mergeCell ref="AS54:AT54"/>
    <mergeCell ref="AU54:AV54"/>
    <mergeCell ref="AS53:AT53"/>
    <mergeCell ref="AU53:AV53"/>
    <mergeCell ref="A54:C54"/>
    <mergeCell ref="D54:P54"/>
    <mergeCell ref="Q54:S54"/>
    <mergeCell ref="T54:U54"/>
    <mergeCell ref="V54:W54"/>
    <mergeCell ref="X54:Y54"/>
    <mergeCell ref="Z54:AA54"/>
    <mergeCell ref="AB54:AE54"/>
    <mergeCell ref="Z53:AA53"/>
    <mergeCell ref="AB53:AE53"/>
    <mergeCell ref="AF53:AI53"/>
    <mergeCell ref="AJ53:AL53"/>
    <mergeCell ref="AM53:AO53"/>
    <mergeCell ref="AP53:AR53"/>
    <mergeCell ref="A53:C53"/>
    <mergeCell ref="D53:P53"/>
    <mergeCell ref="Q53:S53"/>
    <mergeCell ref="T53:U53"/>
    <mergeCell ref="V53:W53"/>
    <mergeCell ref="X53:Y53"/>
    <mergeCell ref="AS55:AT55"/>
    <mergeCell ref="AU55:AV55"/>
    <mergeCell ref="A45:AV45"/>
    <mergeCell ref="A4:K4"/>
    <mergeCell ref="L4:AL4"/>
    <mergeCell ref="AM3:AV4"/>
    <mergeCell ref="A5:AV5"/>
    <mergeCell ref="A6:AV6"/>
    <mergeCell ref="Z55:AA55"/>
    <mergeCell ref="AB55:AE55"/>
    <mergeCell ref="AF55:AI55"/>
    <mergeCell ref="AJ55:AL55"/>
    <mergeCell ref="AM55:AO55"/>
    <mergeCell ref="AP55:AR55"/>
    <mergeCell ref="A55:C55"/>
    <mergeCell ref="D55:P55"/>
    <mergeCell ref="Q55:S55"/>
    <mergeCell ref="T55:U55"/>
    <mergeCell ref="V55:W55"/>
    <mergeCell ref="X55:Y55"/>
    <mergeCell ref="AF54:AI54"/>
    <mergeCell ref="AJ54:AL54"/>
    <mergeCell ref="AM54:AO54"/>
    <mergeCell ref="AP54:AR54"/>
    <mergeCell ref="W7:AC7"/>
    <mergeCell ref="W8:AC8"/>
    <mergeCell ref="W9:AC9"/>
    <mergeCell ref="W10:AC10"/>
    <mergeCell ref="W11:AC11"/>
    <mergeCell ref="W12:AC12"/>
    <mergeCell ref="A3:K3"/>
    <mergeCell ref="L3:AL3"/>
    <mergeCell ref="AM1:AV1"/>
    <mergeCell ref="A1:AL2"/>
    <mergeCell ref="AM2:AP2"/>
    <mergeCell ref="AQ2:AV2"/>
    <mergeCell ref="A19:AC19"/>
    <mergeCell ref="AD19:AV19"/>
    <mergeCell ref="A20:AC20"/>
    <mergeCell ref="AD20:AV20"/>
    <mergeCell ref="J8:V9"/>
    <mergeCell ref="J7:V7"/>
    <mergeCell ref="J10:V11"/>
    <mergeCell ref="J18:V18"/>
    <mergeCell ref="AD7:AV10"/>
    <mergeCell ref="AD11:AV11"/>
    <mergeCell ref="AD12:AV14"/>
    <mergeCell ref="AD15:AV18"/>
    <mergeCell ref="W16:Y16"/>
    <mergeCell ref="Z16:AC16"/>
    <mergeCell ref="W17:AC17"/>
    <mergeCell ref="W18:AC18"/>
    <mergeCell ref="A7:I18"/>
    <mergeCell ref="J12:V13"/>
    <mergeCell ref="J14:V15"/>
    <mergeCell ref="J16:V17"/>
    <mergeCell ref="W15:AC15"/>
    <mergeCell ref="W13:AA13"/>
    <mergeCell ref="W14:AA14"/>
    <mergeCell ref="AB13:AB14"/>
  </mergeCells>
  <printOptions horizontalCentered="1"/>
  <pageMargins left="0.31496062992125984" right="0.31496062992125984" top="0.78740157480314965" bottom="0.59055118110236227" header="0.11811023622047245" footer="0.11811023622047245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</dc:creator>
  <cp:lastModifiedBy>João</cp:lastModifiedBy>
  <cp:lastPrinted>2016-10-24T17:57:41Z</cp:lastPrinted>
  <dcterms:created xsi:type="dcterms:W3CDTF">2016-10-24T13:01:00Z</dcterms:created>
  <dcterms:modified xsi:type="dcterms:W3CDTF">2016-10-24T18:10:45Z</dcterms:modified>
</cp:coreProperties>
</file>